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ropbox\FFSE Dropbox\FFSE 2\COMPETITION (1)\JEUX NATIONAUX\2024 MARTINIQUE\Sports\Basket 3x3 et 5x5\"/>
    </mc:Choice>
  </mc:AlternateContent>
  <xr:revisionPtr revIDLastSave="0" documentId="8_{3730F778-E7F1-47AA-86AF-10769F3691E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B5 HOMMES POULE A" sheetId="2" r:id="rId1"/>
    <sheet name="BB5 HOMMES POULE B" sheetId="1" r:id="rId2"/>
    <sheet name="BB5 HOMMES PHASE FINALE" sheetId="12" r:id="rId3"/>
    <sheet name="BB5 FEMMES POULE UNIQUE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D20" i="1"/>
  <c r="G19" i="1"/>
  <c r="D19" i="1"/>
  <c r="G18" i="1"/>
  <c r="D18" i="1"/>
  <c r="G17" i="1"/>
  <c r="D17" i="1"/>
  <c r="G16" i="1"/>
  <c r="D16" i="1"/>
  <c r="G15" i="1"/>
  <c r="D15" i="1"/>
  <c r="P12" i="1"/>
  <c r="O12" i="1"/>
  <c r="Q12" i="1" s="1"/>
  <c r="N12" i="1"/>
  <c r="J12" i="1"/>
  <c r="P11" i="1"/>
  <c r="Q11" i="1" s="1"/>
  <c r="O11" i="1"/>
  <c r="N11" i="1"/>
  <c r="J11" i="1"/>
  <c r="P10" i="1"/>
  <c r="O10" i="1"/>
  <c r="Q10" i="1" s="1"/>
  <c r="N10" i="1"/>
  <c r="J10" i="1"/>
  <c r="J8" i="1"/>
  <c r="G19" i="2"/>
  <c r="G18" i="2"/>
  <c r="G16" i="2"/>
  <c r="G20" i="2"/>
  <c r="D20" i="2"/>
  <c r="D19" i="2"/>
  <c r="D18" i="2"/>
  <c r="G17" i="2"/>
  <c r="D17" i="2"/>
  <c r="D16" i="2"/>
  <c r="G15" i="2"/>
  <c r="D15" i="2"/>
  <c r="G20" i="10" l="1"/>
  <c r="D20" i="10"/>
  <c r="G19" i="10"/>
  <c r="D19" i="10"/>
  <c r="G18" i="10"/>
  <c r="D18" i="10"/>
  <c r="G17" i="10"/>
  <c r="D17" i="10"/>
  <c r="G16" i="10"/>
  <c r="D16" i="10"/>
  <c r="G15" i="10"/>
  <c r="D15" i="10"/>
  <c r="Q12" i="10"/>
  <c r="P12" i="10"/>
  <c r="O12" i="10"/>
  <c r="J12" i="10"/>
  <c r="Q11" i="10"/>
  <c r="P11" i="10"/>
  <c r="O11" i="10"/>
  <c r="J11" i="10"/>
  <c r="Q10" i="10"/>
  <c r="P10" i="10"/>
  <c r="O10" i="10"/>
  <c r="J10" i="10"/>
  <c r="J8" i="10"/>
  <c r="P12" i="2"/>
  <c r="P11" i="2"/>
  <c r="P10" i="2"/>
  <c r="O12" i="2"/>
  <c r="O11" i="2"/>
  <c r="O10" i="2"/>
  <c r="R10" i="10" l="1"/>
  <c r="R11" i="10"/>
  <c r="R12" i="10"/>
  <c r="N12" i="2"/>
  <c r="J12" i="2"/>
  <c r="N11" i="2"/>
  <c r="J11" i="2"/>
  <c r="Q10" i="2"/>
  <c r="N10" i="2"/>
  <c r="J10" i="2"/>
  <c r="J8" i="2"/>
  <c r="Q11" i="2" l="1"/>
  <c r="Q12" i="2"/>
</calcChain>
</file>

<file path=xl/sharedStrings.xml><?xml version="1.0" encoding="utf-8"?>
<sst xmlns="http://schemas.openxmlformats.org/spreadsheetml/2006/main" count="218" uniqueCount="103">
  <si>
    <t>Classement</t>
  </si>
  <si>
    <t>1 point</t>
  </si>
  <si>
    <t xml:space="preserve"> </t>
  </si>
  <si>
    <t>0 point</t>
  </si>
  <si>
    <t>Clubs</t>
  </si>
  <si>
    <t>M1</t>
  </si>
  <si>
    <t>M2</t>
  </si>
  <si>
    <t xml:space="preserve">Total </t>
  </si>
  <si>
    <t>Diff</t>
  </si>
  <si>
    <t>Terrain</t>
  </si>
  <si>
    <t>Date</t>
  </si>
  <si>
    <t>Horaire</t>
  </si>
  <si>
    <t>Rencontres</t>
  </si>
  <si>
    <t>Resultats</t>
  </si>
  <si>
    <t xml:space="preserve">   </t>
  </si>
  <si>
    <t>9H00</t>
  </si>
  <si>
    <t>Poule A</t>
  </si>
  <si>
    <t>BASKET BALL 5X5</t>
  </si>
  <si>
    <t>Hall des Sports – Rue Jules Ferry - 97228 Sainte-Luce</t>
  </si>
  <si>
    <t>matchs en 2 X 10 MN TEMPS EFFECTIF</t>
  </si>
  <si>
    <t>ASC AFD</t>
  </si>
  <si>
    <t>EQUIPE 1</t>
  </si>
  <si>
    <t>CGOSH</t>
  </si>
  <si>
    <t>DIGICEL</t>
  </si>
  <si>
    <t>Poule B</t>
  </si>
  <si>
    <t>ACADEMIE FEMMES</t>
  </si>
  <si>
    <t>Victoire</t>
  </si>
  <si>
    <t>Match nul</t>
  </si>
  <si>
    <t>Défaite</t>
  </si>
  <si>
    <t>Forfait</t>
  </si>
  <si>
    <t>-1 point</t>
  </si>
  <si>
    <t>11h40</t>
  </si>
  <si>
    <t>DOCKERS DU HAVRE 1</t>
  </si>
  <si>
    <t>ESPACE SUD FEMMES</t>
  </si>
  <si>
    <t>CGOSH FEMMES</t>
  </si>
  <si>
    <t>BASKET BALL 5X5 FEMMES</t>
  </si>
  <si>
    <t>Poule UNIQUE</t>
  </si>
  <si>
    <t>matchs en 2 X 15 MN TEMPS EFFECTIF</t>
  </si>
  <si>
    <t>11h00</t>
  </si>
  <si>
    <t>M3</t>
  </si>
  <si>
    <t>M4</t>
  </si>
  <si>
    <t>pour</t>
  </si>
  <si>
    <t>contre</t>
  </si>
  <si>
    <t>CTM</t>
  </si>
  <si>
    <t>POLICE SPORTS LOISIRS 972</t>
  </si>
  <si>
    <t>10h20</t>
  </si>
  <si>
    <t>9h40</t>
  </si>
  <si>
    <t>12h20</t>
  </si>
  <si>
    <t>14H00</t>
  </si>
  <si>
    <t>10H20</t>
  </si>
  <si>
    <t>11H40</t>
  </si>
  <si>
    <t>15H20</t>
  </si>
  <si>
    <t>16H40</t>
  </si>
  <si>
    <t>ADAPEI</t>
  </si>
  <si>
    <t>résultats</t>
  </si>
  <si>
    <t>résultat</t>
  </si>
  <si>
    <t>DF 1</t>
  </si>
  <si>
    <t>DF 2</t>
  </si>
  <si>
    <t>Perdant DF 1</t>
  </si>
  <si>
    <t>Perdant DF 2</t>
  </si>
  <si>
    <t>Finale - match de  2*12 min</t>
  </si>
  <si>
    <t>Vainqueur DF1</t>
  </si>
  <si>
    <t>Vainqueur DF2</t>
  </si>
  <si>
    <t>1er Poule A</t>
  </si>
  <si>
    <t>2e Poule A</t>
  </si>
  <si>
    <t>3e Poule B</t>
  </si>
  <si>
    <t>4e Poule B</t>
  </si>
  <si>
    <t>3e Poule A</t>
  </si>
  <si>
    <t>2e Poule B</t>
  </si>
  <si>
    <t>4e Poule A</t>
  </si>
  <si>
    <t>1er Poule B</t>
  </si>
  <si>
    <t>14h00</t>
  </si>
  <si>
    <t>14h40</t>
  </si>
  <si>
    <t>Quarts de finale</t>
  </si>
  <si>
    <t>QF 1</t>
  </si>
  <si>
    <t>QF 2</t>
  </si>
  <si>
    <t>QF 3</t>
  </si>
  <si>
    <t>QF 4</t>
  </si>
  <si>
    <t>15h10</t>
  </si>
  <si>
    <t>15h50</t>
  </si>
  <si>
    <t>VAINQUEUR QF1</t>
  </si>
  <si>
    <t>VAINQUEUR QF2</t>
  </si>
  <si>
    <t>VAINQUEUR QF3</t>
  </si>
  <si>
    <t>VAINQUEUR QF 4</t>
  </si>
  <si>
    <t>PERDANT QF1</t>
  </si>
  <si>
    <t>PERDANT QF3</t>
  </si>
  <si>
    <t>PERDANT QF2</t>
  </si>
  <si>
    <t>PERDANT QF 4</t>
  </si>
  <si>
    <t>CLT 1</t>
  </si>
  <si>
    <t>CLT 2</t>
  </si>
  <si>
    <t xml:space="preserve">Places 5-8 </t>
  </si>
  <si>
    <t>3ème place</t>
  </si>
  <si>
    <t>GAGNANT CLT 1</t>
  </si>
  <si>
    <t>PERDANT CLT 1</t>
  </si>
  <si>
    <t>GAGNANT CLT 2</t>
  </si>
  <si>
    <t>PERDANT CLT 2</t>
  </si>
  <si>
    <t>5/6</t>
  </si>
  <si>
    <t>7/8</t>
  </si>
  <si>
    <t>Demi-finales</t>
  </si>
  <si>
    <t>16h20</t>
  </si>
  <si>
    <t>17h00</t>
  </si>
  <si>
    <t>3 points</t>
  </si>
  <si>
    <t>FORT DE FRANCE/ESPACE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</si>
</sst>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1"/>
      <name val="Aptos Narrow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color rgb="FF212529"/>
      <name val="&quot;Lucida Console&quot;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6" fillId="0" borderId="0"/>
  </cellStyleXfs>
  <cellXfs count="137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2" borderId="1" xfId="1" applyNumberFormat="1" applyFont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27" xfId="0" applyFont="1" applyBorder="1"/>
    <xf numFmtId="0" fontId="6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/>
    <xf numFmtId="0" fontId="12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2" borderId="1" xfId="1" applyNumberFormat="1" applyFont="1" applyAlignment="1">
      <alignment horizontal="center"/>
    </xf>
    <xf numFmtId="0" fontId="16" fillId="4" borderId="0" xfId="0" applyFont="1" applyFill="1"/>
    <xf numFmtId="0" fontId="17" fillId="4" borderId="0" xfId="0" applyFont="1" applyFill="1"/>
    <xf numFmtId="0" fontId="6" fillId="3" borderId="28" xfId="0" applyFont="1" applyFill="1" applyBorder="1" applyAlignment="1">
      <alignment horizontal="center" vertical="center"/>
    </xf>
    <xf numFmtId="16" fontId="12" fillId="0" borderId="28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5" fillId="2" borderId="38" xfId="1" applyNumberFormat="1" applyFont="1" applyBorder="1" applyAlignment="1">
      <alignment horizontal="center"/>
    </xf>
    <xf numFmtId="0" fontId="15" fillId="2" borderId="39" xfId="1" applyNumberFormat="1" applyFont="1" applyBorder="1" applyAlignment="1">
      <alignment horizontal="center"/>
    </xf>
    <xf numFmtId="0" fontId="17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 vertical="center"/>
    </xf>
    <xf numFmtId="16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quotePrefix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5" fillId="0" borderId="40" xfId="0" applyFont="1" applyBorder="1"/>
    <xf numFmtId="0" fontId="12" fillId="0" borderId="1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16" fontId="12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16" fontId="12" fillId="0" borderId="4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2" fillId="0" borderId="5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49" fontId="2" fillId="0" borderId="0" xfId="0" applyNumberFormat="1" applyFont="1"/>
    <xf numFmtId="49" fontId="4" fillId="0" borderId="0" xfId="0" applyNumberFormat="1" applyFont="1"/>
    <xf numFmtId="49" fontId="1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49" fontId="0" fillId="0" borderId="0" xfId="0" applyNumberFormat="1"/>
    <xf numFmtId="0" fontId="12" fillId="0" borderId="32" xfId="0" applyFont="1" applyBorder="1" applyAlignment="1">
      <alignment horizontal="center"/>
    </xf>
    <xf numFmtId="0" fontId="5" fillId="0" borderId="33" xfId="0" applyFont="1" applyBorder="1"/>
    <xf numFmtId="0" fontId="2" fillId="5" borderId="35" xfId="0" applyFont="1" applyFill="1" applyBorder="1" applyAlignment="1">
      <alignment horizontal="center" vertical="center"/>
    </xf>
    <xf numFmtId="0" fontId="18" fillId="0" borderId="36" xfId="0" applyFont="1" applyBorder="1"/>
    <xf numFmtId="0" fontId="18" fillId="0" borderId="37" xfId="0" applyFont="1" applyBorder="1"/>
    <xf numFmtId="0" fontId="7" fillId="0" borderId="46" xfId="0" applyFont="1" applyBorder="1" applyAlignment="1">
      <alignment horizontal="center"/>
    </xf>
    <xf numFmtId="0" fontId="5" fillId="0" borderId="47" xfId="0" applyFont="1" applyBorder="1"/>
    <xf numFmtId="0" fontId="5" fillId="0" borderId="48" xfId="0" applyFont="1" applyBorder="1"/>
    <xf numFmtId="0" fontId="8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6" fillId="0" borderId="0" xfId="0" applyFont="1" applyAlignment="1">
      <alignment horizontal="center"/>
    </xf>
    <xf numFmtId="0" fontId="0" fillId="0" borderId="0" xfId="0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8" xfId="0" applyFont="1" applyBorder="1"/>
    <xf numFmtId="0" fontId="5" fillId="0" borderId="26" xfId="0" applyFont="1" applyBorder="1"/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2" xfId="0" applyFont="1" applyBorder="1"/>
    <xf numFmtId="0" fontId="5" fillId="0" borderId="43" xfId="0" applyFont="1" applyBorder="1"/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/>
    <xf numFmtId="0" fontId="6" fillId="0" borderId="44" xfId="0" applyFont="1" applyBorder="1" applyAlignment="1">
      <alignment horizontal="center"/>
    </xf>
    <xf numFmtId="0" fontId="5" fillId="0" borderId="40" xfId="0" applyFont="1" applyBorder="1"/>
    <xf numFmtId="0" fontId="5" fillId="0" borderId="45" xfId="0" applyFont="1" applyBorder="1"/>
    <xf numFmtId="0" fontId="7" fillId="0" borderId="4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7" xfId="0" applyFont="1" applyBorder="1"/>
    <xf numFmtId="0" fontId="12" fillId="0" borderId="51" xfId="0" applyFont="1" applyBorder="1" applyAlignment="1">
      <alignment horizontal="center" vertical="center"/>
    </xf>
    <xf numFmtId="0" fontId="5" fillId="0" borderId="52" xfId="0" applyFont="1" applyBorder="1"/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5" fillId="0" borderId="60" xfId="0" applyFont="1" applyBorder="1"/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7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7" xfId="0" applyFont="1" applyBorder="1" applyAlignment="1">
      <alignment horizontal="center"/>
    </xf>
    <xf numFmtId="0" fontId="5" fillId="0" borderId="9" xfId="0" applyFont="1" applyBorder="1"/>
    <xf numFmtId="0" fontId="7" fillId="0" borderId="7" xfId="0" applyFont="1" applyBorder="1" applyAlignment="1">
      <alignment horizontal="center"/>
    </xf>
  </cellXfs>
  <cellStyles count="3">
    <cellStyle name="Calcul" xfId="1" builtinId="22"/>
    <cellStyle name="Normal" xfId="0" builtinId="0"/>
    <cellStyle name="Normal 2" xfId="2" xr:uid="{82EDCC6E-10F9-4C77-9D1B-E18344549B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350" cy="558800"/>
    <xdr:pic>
      <xdr:nvPicPr>
        <xdr:cNvPr id="3" name="image1.png">
          <a:extLst>
            <a:ext uri="{FF2B5EF4-FFF2-40B4-BE49-F238E27FC236}">
              <a16:creationId xmlns:a16="http://schemas.microsoft.com/office/drawing/2014/main" id="{3A39FBDC-4232-4500-954E-F0C7873FA1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8350" cy="558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12700</xdr:rowOff>
    </xdr:from>
    <xdr:ext cx="736600" cy="546100"/>
    <xdr:pic>
      <xdr:nvPicPr>
        <xdr:cNvPr id="7" name="image1.png">
          <a:extLst>
            <a:ext uri="{FF2B5EF4-FFF2-40B4-BE49-F238E27FC236}">
              <a16:creationId xmlns:a16="http://schemas.microsoft.com/office/drawing/2014/main" id="{89CADCEF-E1EA-4BA2-B2EC-5799B48D3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2700"/>
          <a:ext cx="736600" cy="546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12700</xdr:rowOff>
    </xdr:from>
    <xdr:ext cx="736600" cy="546100"/>
    <xdr:pic>
      <xdr:nvPicPr>
        <xdr:cNvPr id="2" name="image1.png">
          <a:extLst>
            <a:ext uri="{FF2B5EF4-FFF2-40B4-BE49-F238E27FC236}">
              <a16:creationId xmlns:a16="http://schemas.microsoft.com/office/drawing/2014/main" id="{C0526173-0E78-4D5E-BF60-FBAB3D843C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2700"/>
          <a:ext cx="736600" cy="5461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12700</xdr:rowOff>
    </xdr:from>
    <xdr:ext cx="685800" cy="546100"/>
    <xdr:pic>
      <xdr:nvPicPr>
        <xdr:cNvPr id="5" name="image1.png">
          <a:extLst>
            <a:ext uri="{FF2B5EF4-FFF2-40B4-BE49-F238E27FC236}">
              <a16:creationId xmlns:a16="http://schemas.microsoft.com/office/drawing/2014/main" id="{04A9D131-3BB7-46CA-A0B0-E939EF2108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" y="12700"/>
          <a:ext cx="685800" cy="546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0"/>
  <sheetViews>
    <sheetView tabSelected="1" workbookViewId="0">
      <selection activeCell="H5" sqref="H5"/>
    </sheetView>
  </sheetViews>
  <sheetFormatPr baseColWidth="10" defaultColWidth="14.453125" defaultRowHeight="15" customHeight="1"/>
  <cols>
    <col min="1" max="1" width="7.453125" customWidth="1"/>
    <col min="2" max="2" width="8.453125" customWidth="1"/>
    <col min="3" max="3" width="8" customWidth="1"/>
    <col min="4" max="4" width="23.453125" customWidth="1"/>
    <col min="5" max="5" width="9.26953125" customWidth="1"/>
    <col min="6" max="6" width="8.453125" customWidth="1"/>
    <col min="7" max="7" width="24.1796875" customWidth="1"/>
    <col min="8" max="8" width="6.7265625" customWidth="1"/>
    <col min="9" max="9" width="9.453125" customWidth="1"/>
    <col min="10" max="10" width="22.453125" bestFit="1" customWidth="1"/>
    <col min="11" max="12" width="4.81640625" customWidth="1"/>
    <col min="13" max="13" width="5.1796875" customWidth="1"/>
    <col min="14" max="14" width="4.81640625" customWidth="1"/>
    <col min="15" max="15" width="6.7265625" customWidth="1"/>
    <col min="16" max="16" width="6.81640625" customWidth="1"/>
    <col min="17" max="17" width="8.7265625" customWidth="1"/>
    <col min="18" max="26" width="10.7265625" customWidth="1"/>
  </cols>
  <sheetData>
    <row r="1" spans="1:17" ht="14.5">
      <c r="A1" s="103" t="s">
        <v>17</v>
      </c>
      <c r="B1" s="93"/>
      <c r="C1" s="93"/>
      <c r="D1" s="93"/>
      <c r="E1" s="93"/>
      <c r="F1" s="93"/>
      <c r="G1" s="93"/>
    </row>
    <row r="2" spans="1:17" ht="15" customHeight="1">
      <c r="A2" s="93"/>
      <c r="B2" s="93"/>
      <c r="C2" s="93"/>
      <c r="D2" s="93"/>
      <c r="E2" s="93"/>
      <c r="F2" s="93"/>
      <c r="G2" s="93"/>
    </row>
    <row r="3" spans="1:17" ht="15" customHeight="1" thickBot="1"/>
    <row r="4" spans="1:17" ht="21">
      <c r="A4" s="104" t="s">
        <v>16</v>
      </c>
      <c r="B4" s="105"/>
      <c r="C4" s="106"/>
      <c r="D4" s="1"/>
      <c r="E4" s="107" t="s">
        <v>0</v>
      </c>
      <c r="F4" s="108"/>
      <c r="G4" s="1"/>
    </row>
    <row r="5" spans="1:17" ht="14.5">
      <c r="A5" s="109" t="s">
        <v>20</v>
      </c>
      <c r="B5" s="110"/>
      <c r="C5" s="111"/>
      <c r="D5" s="2"/>
      <c r="E5" s="41" t="s">
        <v>26</v>
      </c>
      <c r="F5" s="8" t="s">
        <v>101</v>
      </c>
      <c r="G5" s="3"/>
    </row>
    <row r="6" spans="1:17" ht="14.5">
      <c r="A6" s="112" t="s">
        <v>23</v>
      </c>
      <c r="B6" s="110"/>
      <c r="C6" s="111"/>
      <c r="D6" s="2"/>
      <c r="E6" s="42" t="s">
        <v>27</v>
      </c>
      <c r="F6" s="42" t="s">
        <v>1</v>
      </c>
      <c r="G6" s="3"/>
    </row>
    <row r="7" spans="1:17" thickBot="1">
      <c r="A7" s="100" t="s">
        <v>32</v>
      </c>
      <c r="B7" s="101"/>
      <c r="C7" s="102"/>
      <c r="E7" s="42" t="s">
        <v>28</v>
      </c>
      <c r="F7" s="42" t="s">
        <v>3</v>
      </c>
      <c r="G7" s="3"/>
    </row>
    <row r="8" spans="1:17" ht="15" customHeight="1" thickBot="1">
      <c r="A8" s="86" t="s">
        <v>21</v>
      </c>
      <c r="B8" s="87"/>
      <c r="C8" s="88"/>
      <c r="D8" s="2" t="s">
        <v>102</v>
      </c>
      <c r="E8" s="42" t="s">
        <v>29</v>
      </c>
      <c r="F8" s="43" t="s">
        <v>30</v>
      </c>
      <c r="G8" s="3"/>
      <c r="J8" s="89" t="str">
        <f>A4</f>
        <v>Poule A</v>
      </c>
      <c r="K8" s="90"/>
      <c r="L8" s="90"/>
      <c r="M8" s="90"/>
      <c r="N8" s="90"/>
      <c r="O8" s="90"/>
      <c r="P8" s="90"/>
      <c r="Q8" s="91"/>
    </row>
    <row r="9" spans="1:17" ht="14.5">
      <c r="A9" s="92"/>
      <c r="B9" s="93"/>
      <c r="C9" s="93"/>
      <c r="J9" s="4" t="s">
        <v>4</v>
      </c>
      <c r="K9" s="5" t="s">
        <v>5</v>
      </c>
      <c r="L9" s="5" t="s">
        <v>6</v>
      </c>
      <c r="M9" s="5" t="s">
        <v>39</v>
      </c>
      <c r="N9" s="5" t="s">
        <v>7</v>
      </c>
      <c r="O9" s="5" t="s">
        <v>41</v>
      </c>
      <c r="P9" s="5" t="s">
        <v>42</v>
      </c>
      <c r="Q9" s="6" t="s">
        <v>8</v>
      </c>
    </row>
    <row r="10" spans="1:17" ht="16.5" customHeight="1" thickBot="1">
      <c r="H10" s="1"/>
      <c r="J10" s="7" t="str">
        <f>A5</f>
        <v>ASC AFD</v>
      </c>
      <c r="K10" s="8"/>
      <c r="L10" s="8"/>
      <c r="M10" s="8"/>
      <c r="N10" s="9">
        <f>SUM(K10:M10)</f>
        <v>0</v>
      </c>
      <c r="O10" s="8">
        <f>E15+E16</f>
        <v>0</v>
      </c>
      <c r="P10" s="10">
        <f>F15+F16</f>
        <v>0</v>
      </c>
      <c r="Q10" s="11">
        <f>O10-P10</f>
        <v>0</v>
      </c>
    </row>
    <row r="11" spans="1:17" ht="15.5">
      <c r="A11" s="94" t="s">
        <v>19</v>
      </c>
      <c r="B11" s="95"/>
      <c r="C11" s="95"/>
      <c r="D11" s="95"/>
      <c r="E11" s="95"/>
      <c r="F11" s="95"/>
      <c r="G11" s="96"/>
      <c r="H11" s="3"/>
      <c r="J11" s="7" t="str">
        <f>$A$6</f>
        <v>DIGICEL</v>
      </c>
      <c r="K11" s="8"/>
      <c r="L11" s="8"/>
      <c r="M11" s="8"/>
      <c r="N11" s="9">
        <f>SUM(K11:M11)</f>
        <v>0</v>
      </c>
      <c r="O11" s="8">
        <f>F15+E17</f>
        <v>0</v>
      </c>
      <c r="P11" s="8">
        <f>E15+F17</f>
        <v>0</v>
      </c>
      <c r="Q11" s="11">
        <f>O11-P11</f>
        <v>0</v>
      </c>
    </row>
    <row r="12" spans="1:17" ht="16" thickBot="1">
      <c r="A12" s="12" t="s">
        <v>9</v>
      </c>
      <c r="B12" s="13" t="s">
        <v>10</v>
      </c>
      <c r="C12" s="13" t="s">
        <v>11</v>
      </c>
      <c r="D12" s="97" t="s">
        <v>12</v>
      </c>
      <c r="E12" s="98"/>
      <c r="F12" s="98"/>
      <c r="G12" s="99"/>
      <c r="H12" s="3"/>
      <c r="J12" s="14" t="str">
        <f>A8</f>
        <v>EQUIPE 1</v>
      </c>
      <c r="K12" s="15"/>
      <c r="L12" s="15"/>
      <c r="M12" s="15"/>
      <c r="N12" s="16">
        <f>SUM(K12:M12)</f>
        <v>0</v>
      </c>
      <c r="O12" s="15">
        <f>F17+F16</f>
        <v>0</v>
      </c>
      <c r="P12" s="15">
        <f>E16+E17</f>
        <v>0</v>
      </c>
      <c r="Q12" s="17">
        <f>O12-P12</f>
        <v>0</v>
      </c>
    </row>
    <row r="13" spans="1:17" ht="16" thickBot="1">
      <c r="A13" s="18"/>
      <c r="B13" s="19"/>
      <c r="C13" s="19"/>
      <c r="D13" s="20"/>
      <c r="E13" s="81" t="s">
        <v>13</v>
      </c>
      <c r="F13" s="82"/>
      <c r="G13" s="21"/>
      <c r="H13" s="3"/>
      <c r="J13" s="2" t="s">
        <v>2</v>
      </c>
      <c r="K13" s="3"/>
      <c r="L13" s="3"/>
      <c r="M13" s="3"/>
      <c r="N13" s="22" t="s">
        <v>2</v>
      </c>
      <c r="O13" s="3" t="s">
        <v>2</v>
      </c>
      <c r="P13" s="3" t="s">
        <v>14</v>
      </c>
      <c r="Q13" s="3" t="s">
        <v>2</v>
      </c>
    </row>
    <row r="14" spans="1:17" ht="14.5">
      <c r="A14" s="83" t="s">
        <v>18</v>
      </c>
      <c r="B14" s="84"/>
      <c r="C14" s="84"/>
      <c r="D14" s="84"/>
      <c r="E14" s="84"/>
      <c r="F14" s="84"/>
      <c r="G14" s="85"/>
      <c r="H14" s="3"/>
    </row>
    <row r="15" spans="1:17" ht="15.5">
      <c r="A15" s="23">
        <v>3</v>
      </c>
      <c r="B15" s="24">
        <v>45421</v>
      </c>
      <c r="C15" s="25" t="s">
        <v>15</v>
      </c>
      <c r="D15" s="26" t="str">
        <f>A5</f>
        <v>ASC AFD</v>
      </c>
      <c r="E15" s="27"/>
      <c r="F15" s="27"/>
      <c r="G15" s="26" t="str">
        <f>A6</f>
        <v>DIGICEL</v>
      </c>
      <c r="H15" s="3"/>
    </row>
    <row r="16" spans="1:17" ht="15.5">
      <c r="A16" s="23">
        <v>3</v>
      </c>
      <c r="B16" s="24">
        <v>45421</v>
      </c>
      <c r="C16" s="44" t="s">
        <v>46</v>
      </c>
      <c r="D16" s="26" t="str">
        <f>A8</f>
        <v>EQUIPE 1</v>
      </c>
      <c r="E16" s="27"/>
      <c r="F16" s="27"/>
      <c r="G16" s="26" t="str">
        <f>A7</f>
        <v>DOCKERS DU HAVRE 1</v>
      </c>
    </row>
    <row r="17" spans="1:8" ht="15.75" customHeight="1">
      <c r="A17" s="23">
        <v>3</v>
      </c>
      <c r="B17" s="24">
        <v>45421</v>
      </c>
      <c r="C17" s="25" t="s">
        <v>45</v>
      </c>
      <c r="D17" s="26" t="str">
        <f>A5</f>
        <v>ASC AFD</v>
      </c>
      <c r="E17" s="27"/>
      <c r="F17" s="27"/>
      <c r="G17" s="26" t="str">
        <f>A8</f>
        <v>EQUIPE 1</v>
      </c>
      <c r="H17" s="28"/>
    </row>
    <row r="18" spans="1:8" ht="15.75" customHeight="1">
      <c r="A18" s="23">
        <v>3</v>
      </c>
      <c r="B18" s="24">
        <v>45421</v>
      </c>
      <c r="C18" s="46" t="s">
        <v>38</v>
      </c>
      <c r="D18" s="26" t="str">
        <f>A6</f>
        <v>DIGICEL</v>
      </c>
      <c r="E18" s="27"/>
      <c r="F18" s="27"/>
      <c r="G18" s="26" t="str">
        <f>A7</f>
        <v>DOCKERS DU HAVRE 1</v>
      </c>
    </row>
    <row r="19" spans="1:8" ht="15.75" customHeight="1">
      <c r="A19" s="23">
        <v>3</v>
      </c>
      <c r="B19" s="24">
        <v>45421</v>
      </c>
      <c r="C19" s="25" t="s">
        <v>31</v>
      </c>
      <c r="D19" s="26" t="str">
        <f>A5</f>
        <v>ASC AFD</v>
      </c>
      <c r="E19" s="27"/>
      <c r="F19" s="27"/>
      <c r="G19" s="26" t="str">
        <f>A7</f>
        <v>DOCKERS DU HAVRE 1</v>
      </c>
    </row>
    <row r="20" spans="1:8" ht="15.75" customHeight="1" thickBot="1">
      <c r="A20" s="30">
        <v>3</v>
      </c>
      <c r="B20" s="24">
        <v>45421</v>
      </c>
      <c r="C20" s="47" t="s">
        <v>47</v>
      </c>
      <c r="D20" s="32" t="str">
        <f>A6</f>
        <v>DIGICEL</v>
      </c>
      <c r="E20" s="33"/>
      <c r="F20" s="34"/>
      <c r="G20" s="32" t="str">
        <f>A8</f>
        <v>EQUIPE 1</v>
      </c>
    </row>
    <row r="21" spans="1:8" ht="15.75" customHeight="1">
      <c r="A21" s="36"/>
      <c r="B21" s="37"/>
      <c r="C21" s="38"/>
      <c r="D21" s="39"/>
      <c r="E21" s="40"/>
      <c r="F21" s="40"/>
      <c r="G21" s="39"/>
      <c r="H21" s="28"/>
    </row>
    <row r="22" spans="1:8" ht="15.75" customHeight="1">
      <c r="A22" s="36"/>
      <c r="B22" s="37"/>
      <c r="C22" s="38"/>
      <c r="D22" s="39"/>
      <c r="E22" s="40"/>
      <c r="F22" s="40"/>
      <c r="G22" s="39"/>
      <c r="H22" s="28"/>
    </row>
    <row r="23" spans="1:8" ht="15.75" customHeight="1">
      <c r="H23" s="28"/>
    </row>
    <row r="24" spans="1:8" ht="15.75" customHeight="1">
      <c r="H24" s="28"/>
    </row>
    <row r="25" spans="1:8" ht="15.75" customHeight="1">
      <c r="H25" s="28"/>
    </row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mergeCells count="13">
    <mergeCell ref="A7:C7"/>
    <mergeCell ref="A1:G2"/>
    <mergeCell ref="A4:C4"/>
    <mergeCell ref="E4:F4"/>
    <mergeCell ref="A5:C5"/>
    <mergeCell ref="A6:C6"/>
    <mergeCell ref="E13:F13"/>
    <mergeCell ref="A14:G14"/>
    <mergeCell ref="A8:C8"/>
    <mergeCell ref="J8:Q8"/>
    <mergeCell ref="A9:C9"/>
    <mergeCell ref="A11:G11"/>
    <mergeCell ref="D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70"/>
  <sheetViews>
    <sheetView workbookViewId="0">
      <selection activeCell="G8" sqref="G8"/>
    </sheetView>
  </sheetViews>
  <sheetFormatPr baseColWidth="10" defaultColWidth="14.453125" defaultRowHeight="15" customHeight="1"/>
  <cols>
    <col min="1" max="1" width="7.453125" customWidth="1"/>
    <col min="2" max="2" width="8.453125" customWidth="1"/>
    <col min="3" max="3" width="8" customWidth="1"/>
    <col min="4" max="4" width="25" customWidth="1"/>
    <col min="5" max="5" width="9.26953125" customWidth="1"/>
    <col min="6" max="6" width="8.453125" customWidth="1"/>
    <col min="7" max="7" width="24.81640625" customWidth="1"/>
    <col min="8" max="8" width="6.7265625" customWidth="1"/>
    <col min="9" max="9" width="9.453125" customWidth="1"/>
    <col min="10" max="10" width="23.90625" customWidth="1"/>
    <col min="11" max="12" width="4.81640625" customWidth="1"/>
    <col min="13" max="13" width="5.1796875" customWidth="1"/>
    <col min="14" max="14" width="4.81640625" customWidth="1"/>
    <col min="15" max="15" width="6.7265625" customWidth="1"/>
    <col min="16" max="16" width="6.81640625" customWidth="1"/>
    <col min="17" max="17" width="8.7265625" customWidth="1"/>
    <col min="18" max="26" width="10.7265625" customWidth="1"/>
  </cols>
  <sheetData>
    <row r="1" spans="1:17" ht="14.5">
      <c r="A1" s="103" t="s">
        <v>17</v>
      </c>
      <c r="B1" s="93"/>
      <c r="C1" s="93"/>
      <c r="D1" s="93"/>
      <c r="E1" s="93"/>
      <c r="F1" s="93"/>
      <c r="G1" s="93"/>
    </row>
    <row r="2" spans="1:17" ht="15" customHeight="1">
      <c r="A2" s="93"/>
      <c r="B2" s="93"/>
      <c r="C2" s="93"/>
      <c r="D2" s="93"/>
      <c r="E2" s="93"/>
      <c r="F2" s="93"/>
      <c r="G2" s="93"/>
    </row>
    <row r="3" spans="1:17" ht="15" customHeight="1" thickBot="1"/>
    <row r="4" spans="1:17" ht="21">
      <c r="A4" s="104" t="s">
        <v>24</v>
      </c>
      <c r="B4" s="105"/>
      <c r="C4" s="106"/>
      <c r="D4" s="1"/>
      <c r="E4" s="107" t="s">
        <v>0</v>
      </c>
      <c r="F4" s="108"/>
      <c r="G4" s="1"/>
    </row>
    <row r="5" spans="1:17" ht="14.5">
      <c r="A5" s="109" t="s">
        <v>22</v>
      </c>
      <c r="B5" s="110"/>
      <c r="C5" s="111"/>
      <c r="D5" s="2"/>
      <c r="E5" s="41" t="s">
        <v>26</v>
      </c>
      <c r="F5" s="8" t="s">
        <v>101</v>
      </c>
      <c r="G5" s="3"/>
    </row>
    <row r="6" spans="1:17" ht="14.5">
      <c r="A6" s="112" t="s">
        <v>43</v>
      </c>
      <c r="B6" s="110"/>
      <c r="C6" s="111"/>
      <c r="D6" s="2"/>
      <c r="E6" s="42" t="s">
        <v>27</v>
      </c>
      <c r="F6" s="42" t="s">
        <v>1</v>
      </c>
      <c r="G6" s="3"/>
    </row>
    <row r="7" spans="1:17" thickBot="1">
      <c r="A7" s="100" t="s">
        <v>53</v>
      </c>
      <c r="B7" s="101"/>
      <c r="C7" s="102"/>
      <c r="E7" s="42" t="s">
        <v>28</v>
      </c>
      <c r="F7" s="42" t="s">
        <v>3</v>
      </c>
      <c r="G7" s="3"/>
    </row>
    <row r="8" spans="1:17" ht="15" customHeight="1" thickBot="1">
      <c r="A8" s="86" t="s">
        <v>44</v>
      </c>
      <c r="B8" s="87"/>
      <c r="C8" s="88"/>
      <c r="D8" s="2"/>
      <c r="E8" s="42" t="s">
        <v>29</v>
      </c>
      <c r="F8" s="43" t="s">
        <v>30</v>
      </c>
      <c r="G8" s="3"/>
      <c r="J8" s="89" t="str">
        <f>A4</f>
        <v>Poule B</v>
      </c>
      <c r="K8" s="90"/>
      <c r="L8" s="90"/>
      <c r="M8" s="90"/>
      <c r="N8" s="90"/>
      <c r="O8" s="90"/>
      <c r="P8" s="90"/>
      <c r="Q8" s="91"/>
    </row>
    <row r="9" spans="1:17" ht="14.5">
      <c r="A9" s="92"/>
      <c r="B9" s="93"/>
      <c r="C9" s="93"/>
      <c r="J9" s="4" t="s">
        <v>4</v>
      </c>
      <c r="K9" s="5" t="s">
        <v>5</v>
      </c>
      <c r="L9" s="5" t="s">
        <v>6</v>
      </c>
      <c r="M9" s="5" t="s">
        <v>39</v>
      </c>
      <c r="N9" s="5" t="s">
        <v>7</v>
      </c>
      <c r="O9" s="5" t="s">
        <v>41</v>
      </c>
      <c r="P9" s="5" t="s">
        <v>42</v>
      </c>
      <c r="Q9" s="6" t="s">
        <v>8</v>
      </c>
    </row>
    <row r="10" spans="1:17" ht="16.5" customHeight="1" thickBot="1">
      <c r="H10" s="1"/>
      <c r="J10" s="7" t="str">
        <f>A5</f>
        <v>CGOSH</v>
      </c>
      <c r="K10" s="8"/>
      <c r="L10" s="8"/>
      <c r="M10" s="8"/>
      <c r="N10" s="9">
        <f>SUM(K10:M10)</f>
        <v>0</v>
      </c>
      <c r="O10" s="8">
        <f>E15+E16</f>
        <v>0</v>
      </c>
      <c r="P10" s="10">
        <f>F15+F16</f>
        <v>0</v>
      </c>
      <c r="Q10" s="11">
        <f>O10-P10</f>
        <v>0</v>
      </c>
    </row>
    <row r="11" spans="1:17" ht="15.5">
      <c r="A11" s="94" t="s">
        <v>19</v>
      </c>
      <c r="B11" s="95"/>
      <c r="C11" s="95"/>
      <c r="D11" s="95"/>
      <c r="E11" s="95"/>
      <c r="F11" s="95"/>
      <c r="G11" s="96"/>
      <c r="H11" s="3"/>
      <c r="J11" s="7" t="str">
        <f>$A$6</f>
        <v>CTM</v>
      </c>
      <c r="K11" s="8"/>
      <c r="L11" s="8"/>
      <c r="M11" s="8"/>
      <c r="N11" s="9">
        <f>SUM(K11:M11)</f>
        <v>0</v>
      </c>
      <c r="O11" s="8">
        <f>F15+E17</f>
        <v>0</v>
      </c>
      <c r="P11" s="8">
        <f>E15+F17</f>
        <v>0</v>
      </c>
      <c r="Q11" s="11">
        <f>O11-P11</f>
        <v>0</v>
      </c>
    </row>
    <row r="12" spans="1:17" ht="16" thickBot="1">
      <c r="A12" s="12" t="s">
        <v>9</v>
      </c>
      <c r="B12" s="13" t="s">
        <v>10</v>
      </c>
      <c r="C12" s="13" t="s">
        <v>11</v>
      </c>
      <c r="D12" s="97" t="s">
        <v>12</v>
      </c>
      <c r="E12" s="98"/>
      <c r="F12" s="98"/>
      <c r="G12" s="99"/>
      <c r="H12" s="3"/>
      <c r="J12" s="14" t="str">
        <f>A8</f>
        <v>POLICE SPORTS LOISIRS 972</v>
      </c>
      <c r="K12" s="15"/>
      <c r="L12" s="15"/>
      <c r="M12" s="15"/>
      <c r="N12" s="16">
        <f>SUM(K12:M12)</f>
        <v>0</v>
      </c>
      <c r="O12" s="15">
        <f>F17+F16</f>
        <v>0</v>
      </c>
      <c r="P12" s="15">
        <f>E16+E17</f>
        <v>0</v>
      </c>
      <c r="Q12" s="17">
        <f>O12-P12</f>
        <v>0</v>
      </c>
    </row>
    <row r="13" spans="1:17" ht="16" thickBot="1">
      <c r="A13" s="18"/>
      <c r="B13" s="19"/>
      <c r="C13" s="19"/>
      <c r="D13" s="20"/>
      <c r="E13" s="81" t="s">
        <v>13</v>
      </c>
      <c r="F13" s="82"/>
      <c r="G13" s="21"/>
      <c r="H13" s="3"/>
      <c r="J13" s="2" t="s">
        <v>2</v>
      </c>
      <c r="K13" s="3"/>
      <c r="L13" s="3"/>
      <c r="M13" s="3"/>
      <c r="N13" s="22" t="s">
        <v>2</v>
      </c>
      <c r="O13" s="3" t="s">
        <v>2</v>
      </c>
      <c r="P13" s="3" t="s">
        <v>14</v>
      </c>
      <c r="Q13" s="3" t="s">
        <v>2</v>
      </c>
    </row>
    <row r="14" spans="1:17" ht="14.5">
      <c r="A14" s="83" t="s">
        <v>18</v>
      </c>
      <c r="B14" s="84"/>
      <c r="C14" s="84"/>
      <c r="D14" s="84"/>
      <c r="E14" s="84"/>
      <c r="F14" s="84"/>
      <c r="G14" s="85"/>
      <c r="H14" s="3"/>
    </row>
    <row r="15" spans="1:17" ht="15.5">
      <c r="A15" s="23">
        <v>2</v>
      </c>
      <c r="B15" s="24">
        <v>45421</v>
      </c>
      <c r="C15" s="25" t="s">
        <v>15</v>
      </c>
      <c r="D15" s="26" t="str">
        <f>A5</f>
        <v>CGOSH</v>
      </c>
      <c r="E15" s="27"/>
      <c r="F15" s="27"/>
      <c r="G15" s="26" t="str">
        <f>A6</f>
        <v>CTM</v>
      </c>
      <c r="H15" s="3"/>
      <c r="J15" s="28"/>
      <c r="K15" s="28"/>
      <c r="L15" s="28"/>
      <c r="M15" s="28"/>
      <c r="N15" s="28"/>
      <c r="O15" s="28"/>
      <c r="P15" s="28"/>
      <c r="Q15" s="28"/>
    </row>
    <row r="16" spans="1:17" ht="15.5">
      <c r="A16" s="23">
        <v>2</v>
      </c>
      <c r="B16" s="24">
        <v>45421</v>
      </c>
      <c r="C16" s="44" t="s">
        <v>46</v>
      </c>
      <c r="D16" s="26" t="str">
        <f>A8</f>
        <v>POLICE SPORTS LOISIRS 972</v>
      </c>
      <c r="E16" s="27"/>
      <c r="F16" s="27"/>
      <c r="G16" s="26" t="str">
        <f>A7</f>
        <v>ADAPEI</v>
      </c>
      <c r="J16" s="29"/>
      <c r="K16" s="28"/>
      <c r="L16" s="28"/>
      <c r="M16" s="28"/>
      <c r="N16" s="28"/>
      <c r="O16" s="28"/>
      <c r="P16" s="28"/>
      <c r="Q16" s="28"/>
    </row>
    <row r="17" spans="1:26" ht="15.75" customHeight="1">
      <c r="A17" s="23">
        <v>2</v>
      </c>
      <c r="B17" s="24">
        <v>45421</v>
      </c>
      <c r="C17" s="25" t="s">
        <v>45</v>
      </c>
      <c r="D17" s="26" t="str">
        <f>A5</f>
        <v>CGOSH</v>
      </c>
      <c r="E17" s="27"/>
      <c r="F17" s="27"/>
      <c r="G17" s="26" t="str">
        <f>A8</f>
        <v>POLICE SPORTS LOISIRS 972</v>
      </c>
      <c r="H17" s="28"/>
      <c r="I17" s="35"/>
      <c r="J17" s="2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6" ht="15.75" customHeight="1">
      <c r="A18" s="23">
        <v>2</v>
      </c>
      <c r="B18" s="24">
        <v>45421</v>
      </c>
      <c r="C18" s="46" t="s">
        <v>38</v>
      </c>
      <c r="D18" s="26" t="str">
        <f>A6</f>
        <v>CTM</v>
      </c>
      <c r="E18" s="27"/>
      <c r="F18" s="27"/>
      <c r="G18" s="26" t="str">
        <f>A7</f>
        <v>ADAPEI</v>
      </c>
    </row>
    <row r="19" spans="1:26" ht="15.75" customHeight="1">
      <c r="A19" s="23">
        <v>2</v>
      </c>
      <c r="B19" s="24">
        <v>45421</v>
      </c>
      <c r="C19" s="25" t="s">
        <v>31</v>
      </c>
      <c r="D19" s="26" t="str">
        <f>A5</f>
        <v>CGOSH</v>
      </c>
      <c r="E19" s="27"/>
      <c r="F19" s="27"/>
      <c r="G19" s="26" t="str">
        <f>A7</f>
        <v>ADAPEI</v>
      </c>
    </row>
    <row r="20" spans="1:26" ht="15.75" customHeight="1" thickBot="1">
      <c r="A20" s="30">
        <v>2</v>
      </c>
      <c r="B20" s="24">
        <v>45421</v>
      </c>
      <c r="C20" s="47" t="s">
        <v>47</v>
      </c>
      <c r="D20" s="32" t="str">
        <f>A6</f>
        <v>CTM</v>
      </c>
      <c r="E20" s="33"/>
      <c r="F20" s="34"/>
      <c r="G20" s="32" t="str">
        <f>A8</f>
        <v>POLICE SPORTS LOISIRS 972</v>
      </c>
    </row>
    <row r="21" spans="1:26" ht="15.75" customHeight="1">
      <c r="A21" s="36"/>
      <c r="B21" s="37"/>
      <c r="C21" s="38"/>
      <c r="D21" s="39"/>
      <c r="E21" s="40"/>
      <c r="F21" s="40"/>
      <c r="G21" s="3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>
      <c r="A22" s="36"/>
      <c r="B22" s="37"/>
      <c r="C22" s="38"/>
      <c r="D22" s="39"/>
      <c r="E22" s="40"/>
      <c r="F22" s="40"/>
      <c r="G22" s="3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>
      <c r="H23" s="28"/>
      <c r="I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>
      <c r="H24" s="28"/>
      <c r="I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H25" s="28"/>
      <c r="I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</sheetData>
  <mergeCells count="13">
    <mergeCell ref="A1:G2"/>
    <mergeCell ref="A4:C4"/>
    <mergeCell ref="E4:F4"/>
    <mergeCell ref="A5:C5"/>
    <mergeCell ref="A6:C6"/>
    <mergeCell ref="J8:Q8"/>
    <mergeCell ref="E13:F13"/>
    <mergeCell ref="A14:G14"/>
    <mergeCell ref="A7:C7"/>
    <mergeCell ref="A8:C8"/>
    <mergeCell ref="A9:C9"/>
    <mergeCell ref="A11:G11"/>
    <mergeCell ref="D12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7DE3-440C-401A-AC14-08BE66B57E75}">
  <dimension ref="A1:H977"/>
  <sheetViews>
    <sheetView workbookViewId="0">
      <selection activeCell="G6" sqref="G6"/>
    </sheetView>
  </sheetViews>
  <sheetFormatPr baseColWidth="10" defaultColWidth="14.453125" defaultRowHeight="15" customHeight="1"/>
  <cols>
    <col min="1" max="1" width="7.453125" customWidth="1"/>
    <col min="2" max="2" width="8.453125" customWidth="1"/>
    <col min="3" max="3" width="8" customWidth="1"/>
    <col min="4" max="4" width="25" customWidth="1"/>
    <col min="5" max="5" width="9.26953125" customWidth="1"/>
    <col min="6" max="6" width="8.453125" customWidth="1"/>
    <col min="7" max="7" width="24.81640625" customWidth="1"/>
    <col min="8" max="8" width="6.7265625" style="75" customWidth="1"/>
    <col min="9" max="9" width="9.453125" customWidth="1"/>
    <col min="10" max="10" width="23.90625" customWidth="1"/>
    <col min="11" max="12" width="4.81640625" customWidth="1"/>
    <col min="13" max="13" width="5.1796875" customWidth="1"/>
    <col min="14" max="14" width="4.81640625" customWidth="1"/>
    <col min="15" max="15" width="6.7265625" customWidth="1"/>
    <col min="16" max="16" width="6.81640625" customWidth="1"/>
    <col min="17" max="17" width="8.7265625" customWidth="1"/>
    <col min="18" max="26" width="10.7265625" customWidth="1"/>
  </cols>
  <sheetData>
    <row r="1" spans="1:8" ht="14.5">
      <c r="A1" s="103" t="s">
        <v>17</v>
      </c>
      <c r="B1" s="93"/>
      <c r="C1" s="93"/>
      <c r="D1" s="93"/>
      <c r="E1" s="93"/>
      <c r="F1" s="93"/>
      <c r="G1" s="93"/>
    </row>
    <row r="2" spans="1:8" ht="15" customHeight="1">
      <c r="A2" s="93"/>
      <c r="B2" s="93"/>
      <c r="C2" s="93"/>
      <c r="D2" s="93"/>
      <c r="E2" s="93"/>
      <c r="F2" s="93"/>
      <c r="G2" s="93"/>
    </row>
    <row r="3" spans="1:8" ht="15" customHeight="1" thickBot="1"/>
    <row r="4" spans="1:8" ht="21">
      <c r="A4" s="104" t="s">
        <v>24</v>
      </c>
      <c r="B4" s="105"/>
      <c r="C4" s="106"/>
      <c r="D4" s="1"/>
      <c r="E4" s="107" t="s">
        <v>0</v>
      </c>
      <c r="F4" s="108"/>
      <c r="G4" s="1"/>
    </row>
    <row r="5" spans="1:8" ht="14.5">
      <c r="A5" s="109" t="s">
        <v>22</v>
      </c>
      <c r="B5" s="110"/>
      <c r="C5" s="111"/>
      <c r="D5" s="2"/>
      <c r="E5" s="41" t="s">
        <v>26</v>
      </c>
      <c r="F5" s="8" t="s">
        <v>101</v>
      </c>
      <c r="G5" s="3"/>
    </row>
    <row r="6" spans="1:8" ht="14.5">
      <c r="A6" s="112" t="s">
        <v>43</v>
      </c>
      <c r="B6" s="110"/>
      <c r="C6" s="111"/>
      <c r="D6" s="2"/>
      <c r="E6" s="42" t="s">
        <v>27</v>
      </c>
      <c r="F6" s="42" t="s">
        <v>1</v>
      </c>
      <c r="G6" s="3"/>
    </row>
    <row r="7" spans="1:8" ht="14.5">
      <c r="A7" s="100" t="s">
        <v>53</v>
      </c>
      <c r="B7" s="101"/>
      <c r="C7" s="102"/>
      <c r="E7" s="42" t="s">
        <v>28</v>
      </c>
      <c r="F7" s="42" t="s">
        <v>3</v>
      </c>
      <c r="G7" s="3"/>
    </row>
    <row r="8" spans="1:8" ht="15" customHeight="1" thickBot="1">
      <c r="A8" s="86" t="s">
        <v>44</v>
      </c>
      <c r="B8" s="87"/>
      <c r="C8" s="88"/>
      <c r="D8" s="2"/>
      <c r="E8" s="42" t="s">
        <v>29</v>
      </c>
      <c r="F8" s="43" t="s">
        <v>30</v>
      </c>
      <c r="G8" s="3"/>
    </row>
    <row r="9" spans="1:8" ht="14.5">
      <c r="A9" s="92"/>
      <c r="B9" s="93"/>
      <c r="C9" s="93"/>
    </row>
    <row r="10" spans="1:8" ht="16.5" customHeight="1" thickBot="1">
      <c r="H10" s="76"/>
    </row>
    <row r="11" spans="1:8" ht="16" thickBot="1">
      <c r="A11" s="123" t="s">
        <v>19</v>
      </c>
      <c r="B11" s="124"/>
      <c r="C11" s="124"/>
      <c r="D11" s="124"/>
      <c r="E11" s="124"/>
      <c r="F11" s="124"/>
      <c r="G11" s="125"/>
      <c r="H11" s="77"/>
    </row>
    <row r="12" spans="1:8" ht="16" thickBot="1">
      <c r="A12" s="74"/>
      <c r="B12" s="118" t="s">
        <v>73</v>
      </c>
      <c r="C12" s="119"/>
      <c r="D12" s="119"/>
      <c r="E12" s="119"/>
      <c r="F12" s="119"/>
      <c r="G12" s="120"/>
      <c r="H12" s="77"/>
    </row>
    <row r="13" spans="1:8" ht="14.5">
      <c r="A13" s="71" t="s">
        <v>9</v>
      </c>
      <c r="B13" s="59" t="s">
        <v>10</v>
      </c>
      <c r="C13" s="59" t="s">
        <v>11</v>
      </c>
      <c r="D13" s="72"/>
      <c r="E13" s="121" t="s">
        <v>54</v>
      </c>
      <c r="F13" s="122"/>
      <c r="G13" s="73"/>
    </row>
    <row r="14" spans="1:8" ht="14.5">
      <c r="A14" s="67">
        <v>3</v>
      </c>
      <c r="B14" s="61">
        <v>45422</v>
      </c>
      <c r="C14" s="60" t="s">
        <v>71</v>
      </c>
      <c r="D14" s="63" t="s">
        <v>67</v>
      </c>
      <c r="E14" s="63"/>
      <c r="F14" s="45"/>
      <c r="G14" s="64" t="s">
        <v>68</v>
      </c>
      <c r="H14" s="78" t="s">
        <v>74</v>
      </c>
    </row>
    <row r="15" spans="1:8" ht="14.5">
      <c r="A15" s="67">
        <v>1</v>
      </c>
      <c r="B15" s="61">
        <v>45422</v>
      </c>
      <c r="C15" s="60" t="s">
        <v>71</v>
      </c>
      <c r="D15" s="63" t="s">
        <v>63</v>
      </c>
      <c r="E15" s="63"/>
      <c r="F15" s="45"/>
      <c r="G15" s="64" t="s">
        <v>66</v>
      </c>
      <c r="H15" s="78" t="s">
        <v>75</v>
      </c>
    </row>
    <row r="16" spans="1:8" ht="14.5">
      <c r="A16" s="67">
        <v>3</v>
      </c>
      <c r="B16" s="24">
        <v>45422</v>
      </c>
      <c r="C16" s="62" t="s">
        <v>72</v>
      </c>
      <c r="D16" s="63" t="s">
        <v>64</v>
      </c>
      <c r="E16" s="63"/>
      <c r="F16" s="63"/>
      <c r="G16" s="64" t="s">
        <v>65</v>
      </c>
      <c r="H16" s="78" t="s">
        <v>76</v>
      </c>
    </row>
    <row r="17" spans="1:8" thickBot="1">
      <c r="A17" s="68">
        <v>1</v>
      </c>
      <c r="B17" s="31">
        <v>45422</v>
      </c>
      <c r="C17" s="69" t="s">
        <v>72</v>
      </c>
      <c r="D17" s="70" t="s">
        <v>69</v>
      </c>
      <c r="E17" s="65"/>
      <c r="F17" s="65"/>
      <c r="G17" s="66" t="s">
        <v>70</v>
      </c>
      <c r="H17" s="78" t="s">
        <v>77</v>
      </c>
    </row>
    <row r="18" spans="1:8" ht="15.75" customHeight="1" thickBot="1"/>
    <row r="19" spans="1:8" ht="15.75" customHeight="1" thickBot="1">
      <c r="A19" s="48"/>
      <c r="B19" s="113" t="s">
        <v>98</v>
      </c>
      <c r="C19" s="114"/>
      <c r="D19" s="114"/>
      <c r="E19" s="114"/>
      <c r="F19" s="114"/>
      <c r="G19" s="115"/>
    </row>
    <row r="20" spans="1:8" ht="15.75" customHeight="1">
      <c r="A20" s="49" t="s">
        <v>9</v>
      </c>
      <c r="B20" s="50" t="s">
        <v>10</v>
      </c>
      <c r="C20" s="50" t="s">
        <v>11</v>
      </c>
      <c r="D20" s="50"/>
      <c r="E20" s="116" t="s">
        <v>54</v>
      </c>
      <c r="F20" s="117"/>
      <c r="G20" s="51"/>
    </row>
    <row r="21" spans="1:8" ht="15.75" customHeight="1">
      <c r="A21" s="52">
        <v>1</v>
      </c>
      <c r="B21" s="24">
        <v>45422</v>
      </c>
      <c r="C21" s="13" t="s">
        <v>78</v>
      </c>
      <c r="D21" s="53" t="s">
        <v>80</v>
      </c>
      <c r="E21" s="13"/>
      <c r="F21" s="13"/>
      <c r="G21" s="54" t="s">
        <v>81</v>
      </c>
      <c r="H21" s="79" t="s">
        <v>56</v>
      </c>
    </row>
    <row r="22" spans="1:8" ht="15.75" customHeight="1" thickBot="1">
      <c r="A22" s="55">
        <v>1</v>
      </c>
      <c r="B22" s="56">
        <v>45422</v>
      </c>
      <c r="C22" s="19" t="s">
        <v>79</v>
      </c>
      <c r="D22" s="57" t="s">
        <v>82</v>
      </c>
      <c r="E22" s="19"/>
      <c r="F22" s="19"/>
      <c r="G22" s="58" t="s">
        <v>83</v>
      </c>
      <c r="H22" s="79" t="s">
        <v>57</v>
      </c>
    </row>
    <row r="23" spans="1:8" ht="15.75" customHeight="1" thickBot="1"/>
    <row r="24" spans="1:8" ht="15.75" customHeight="1" thickBot="1">
      <c r="A24" s="48"/>
      <c r="B24" s="113" t="s">
        <v>90</v>
      </c>
      <c r="C24" s="114"/>
      <c r="D24" s="114"/>
      <c r="E24" s="114"/>
      <c r="F24" s="114"/>
      <c r="G24" s="115"/>
    </row>
    <row r="25" spans="1:8" ht="15.75" customHeight="1">
      <c r="A25" s="49" t="s">
        <v>9</v>
      </c>
      <c r="B25" s="50" t="s">
        <v>10</v>
      </c>
      <c r="C25" s="50" t="s">
        <v>11</v>
      </c>
      <c r="D25" s="50"/>
      <c r="E25" s="116" t="s">
        <v>54</v>
      </c>
      <c r="F25" s="117"/>
      <c r="G25" s="51"/>
    </row>
    <row r="26" spans="1:8" ht="15.75" customHeight="1">
      <c r="A26" s="52">
        <v>3</v>
      </c>
      <c r="B26" s="24">
        <v>45422</v>
      </c>
      <c r="C26" s="13" t="s">
        <v>78</v>
      </c>
      <c r="D26" s="53" t="s">
        <v>84</v>
      </c>
      <c r="E26" s="13"/>
      <c r="F26" s="13"/>
      <c r="G26" s="54" t="s">
        <v>86</v>
      </c>
      <c r="H26" s="79" t="s">
        <v>88</v>
      </c>
    </row>
    <row r="27" spans="1:8" ht="15.75" customHeight="1" thickBot="1">
      <c r="A27" s="55">
        <v>3</v>
      </c>
      <c r="B27" s="56">
        <v>45422</v>
      </c>
      <c r="C27" s="19" t="s">
        <v>79</v>
      </c>
      <c r="D27" s="57" t="s">
        <v>85</v>
      </c>
      <c r="E27" s="19"/>
      <c r="F27" s="19"/>
      <c r="G27" s="58" t="s">
        <v>87</v>
      </c>
      <c r="H27" s="79" t="s">
        <v>89</v>
      </c>
    </row>
    <row r="28" spans="1:8" ht="15.75" customHeight="1" thickBot="1">
      <c r="H28" s="80"/>
    </row>
    <row r="29" spans="1:8" ht="15.75" customHeight="1" thickBot="1">
      <c r="A29" s="48"/>
      <c r="B29" s="113" t="s">
        <v>90</v>
      </c>
      <c r="C29" s="114"/>
      <c r="D29" s="114"/>
      <c r="E29" s="114"/>
      <c r="F29" s="114"/>
      <c r="G29" s="115"/>
    </row>
    <row r="30" spans="1:8" ht="15.75" customHeight="1">
      <c r="A30" s="49" t="s">
        <v>9</v>
      </c>
      <c r="B30" s="50" t="s">
        <v>10</v>
      </c>
      <c r="C30" s="50" t="s">
        <v>11</v>
      </c>
      <c r="D30" s="50"/>
      <c r="E30" s="116" t="s">
        <v>54</v>
      </c>
      <c r="F30" s="117"/>
      <c r="G30" s="51"/>
    </row>
    <row r="31" spans="1:8" ht="15.75" customHeight="1">
      <c r="A31" s="52">
        <v>3</v>
      </c>
      <c r="B31" s="24">
        <v>45422</v>
      </c>
      <c r="C31" s="13" t="s">
        <v>99</v>
      </c>
      <c r="D31" s="53" t="s">
        <v>93</v>
      </c>
      <c r="E31" s="13"/>
      <c r="F31" s="13"/>
      <c r="G31" s="54" t="s">
        <v>95</v>
      </c>
      <c r="H31" s="79" t="s">
        <v>97</v>
      </c>
    </row>
    <row r="32" spans="1:8" ht="15.75" customHeight="1" thickBot="1">
      <c r="A32" s="55">
        <v>3</v>
      </c>
      <c r="B32" s="56">
        <v>45422</v>
      </c>
      <c r="C32" s="19" t="s">
        <v>100</v>
      </c>
      <c r="D32" s="57" t="s">
        <v>92</v>
      </c>
      <c r="E32" s="19"/>
      <c r="F32" s="19"/>
      <c r="G32" s="58" t="s">
        <v>94</v>
      </c>
      <c r="H32" s="79" t="s">
        <v>96</v>
      </c>
    </row>
    <row r="33" spans="1:7" ht="15.75" customHeight="1" thickBot="1"/>
    <row r="34" spans="1:7" ht="15.75" customHeight="1" thickBot="1">
      <c r="A34" s="48"/>
      <c r="B34" s="113" t="s">
        <v>91</v>
      </c>
      <c r="C34" s="114"/>
      <c r="D34" s="114"/>
      <c r="E34" s="114"/>
      <c r="F34" s="114"/>
      <c r="G34" s="115"/>
    </row>
    <row r="35" spans="1:7" ht="15.75" customHeight="1">
      <c r="A35" s="49" t="s">
        <v>9</v>
      </c>
      <c r="B35" s="50" t="s">
        <v>10</v>
      </c>
      <c r="C35" s="50" t="s">
        <v>11</v>
      </c>
      <c r="D35" s="50"/>
      <c r="E35" s="116" t="s">
        <v>55</v>
      </c>
      <c r="F35" s="117"/>
      <c r="G35" s="51"/>
    </row>
    <row r="36" spans="1:7" ht="15.75" customHeight="1" thickBot="1">
      <c r="A36" s="55">
        <v>1</v>
      </c>
      <c r="B36" s="56">
        <v>45422</v>
      </c>
      <c r="C36" s="19" t="s">
        <v>99</v>
      </c>
      <c r="D36" s="57" t="s">
        <v>58</v>
      </c>
      <c r="E36" s="19"/>
      <c r="F36" s="19"/>
      <c r="G36" s="58" t="s">
        <v>59</v>
      </c>
    </row>
    <row r="37" spans="1:7" ht="15.75" customHeight="1" thickBot="1"/>
    <row r="38" spans="1:7" ht="15.75" customHeight="1" thickBot="1">
      <c r="A38" s="48"/>
      <c r="B38" s="113" t="s">
        <v>60</v>
      </c>
      <c r="C38" s="114"/>
      <c r="D38" s="114"/>
      <c r="E38" s="114"/>
      <c r="F38" s="114"/>
      <c r="G38" s="115"/>
    </row>
    <row r="39" spans="1:7" ht="15.75" customHeight="1">
      <c r="A39" s="49" t="s">
        <v>9</v>
      </c>
      <c r="B39" s="50" t="s">
        <v>10</v>
      </c>
      <c r="C39" s="50" t="s">
        <v>11</v>
      </c>
      <c r="D39" s="50"/>
      <c r="E39" s="116" t="s">
        <v>55</v>
      </c>
      <c r="F39" s="117"/>
      <c r="G39" s="51"/>
    </row>
    <row r="40" spans="1:7" ht="15.75" customHeight="1" thickBot="1">
      <c r="A40" s="55">
        <v>1</v>
      </c>
      <c r="B40" s="56">
        <v>45422</v>
      </c>
      <c r="C40" s="19" t="s">
        <v>100</v>
      </c>
      <c r="D40" s="57" t="s">
        <v>61</v>
      </c>
      <c r="E40" s="19"/>
      <c r="F40" s="19"/>
      <c r="G40" s="58" t="s">
        <v>62</v>
      </c>
    </row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21">
    <mergeCell ref="A8:C8"/>
    <mergeCell ref="A9:C9"/>
    <mergeCell ref="A11:G11"/>
    <mergeCell ref="A1:G2"/>
    <mergeCell ref="A4:C4"/>
    <mergeCell ref="E4:F4"/>
    <mergeCell ref="A5:C5"/>
    <mergeCell ref="A6:C6"/>
    <mergeCell ref="A7:C7"/>
    <mergeCell ref="B34:G34"/>
    <mergeCell ref="E35:F35"/>
    <mergeCell ref="B38:G38"/>
    <mergeCell ref="E39:F39"/>
    <mergeCell ref="B12:G12"/>
    <mergeCell ref="B24:G24"/>
    <mergeCell ref="E25:F25"/>
    <mergeCell ref="B29:G29"/>
    <mergeCell ref="E30:F30"/>
    <mergeCell ref="E13:F13"/>
    <mergeCell ref="B19:G19"/>
    <mergeCell ref="E20:F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23A4-2CEC-4A5A-9F42-86C1C19DB8E5}">
  <dimension ref="A1:AA968"/>
  <sheetViews>
    <sheetView workbookViewId="0">
      <selection sqref="A1:G2"/>
    </sheetView>
  </sheetViews>
  <sheetFormatPr baseColWidth="10" defaultColWidth="14.453125" defaultRowHeight="15" customHeight="1"/>
  <cols>
    <col min="1" max="1" width="7.453125" customWidth="1"/>
    <col min="2" max="2" width="8.453125" customWidth="1"/>
    <col min="3" max="3" width="8" customWidth="1"/>
    <col min="4" max="4" width="23.453125" customWidth="1"/>
    <col min="5" max="5" width="9.26953125" customWidth="1"/>
    <col min="6" max="6" width="8.453125" customWidth="1"/>
    <col min="7" max="7" width="24.1796875" customWidth="1"/>
    <col min="8" max="8" width="6.7265625" customWidth="1"/>
    <col min="9" max="9" width="9.453125" customWidth="1"/>
    <col min="10" max="10" width="22.453125" bestFit="1" customWidth="1"/>
    <col min="11" max="13" width="4.81640625" customWidth="1"/>
    <col min="14" max="14" width="5.1796875" customWidth="1"/>
    <col min="15" max="15" width="4.81640625" customWidth="1"/>
    <col min="16" max="16" width="6.7265625" customWidth="1"/>
    <col min="17" max="17" width="6.81640625" customWidth="1"/>
    <col min="18" max="18" width="8.7265625" customWidth="1"/>
    <col min="19" max="27" width="10.7265625" customWidth="1"/>
  </cols>
  <sheetData>
    <row r="1" spans="1:18" ht="14.5">
      <c r="A1" s="103" t="s">
        <v>35</v>
      </c>
      <c r="B1" s="93"/>
      <c r="C1" s="93"/>
      <c r="D1" s="93"/>
      <c r="E1" s="93"/>
      <c r="F1" s="93"/>
      <c r="G1" s="93"/>
    </row>
    <row r="2" spans="1:18" ht="15" customHeight="1">
      <c r="A2" s="93"/>
      <c r="B2" s="93"/>
      <c r="C2" s="93"/>
      <c r="D2" s="93"/>
      <c r="E2" s="93"/>
      <c r="F2" s="93"/>
      <c r="G2" s="93"/>
    </row>
    <row r="3" spans="1:18" ht="15" customHeight="1" thickBot="1"/>
    <row r="4" spans="1:18" ht="21">
      <c r="A4" s="131" t="s">
        <v>36</v>
      </c>
      <c r="B4" s="132"/>
      <c r="C4" s="133"/>
      <c r="D4" s="1"/>
      <c r="E4" s="107" t="s">
        <v>0</v>
      </c>
      <c r="F4" s="108"/>
      <c r="G4" s="1"/>
    </row>
    <row r="5" spans="1:18" ht="14.5">
      <c r="A5" s="134" t="s">
        <v>25</v>
      </c>
      <c r="B5" s="98"/>
      <c r="C5" s="135"/>
      <c r="D5" s="2"/>
      <c r="E5" s="41" t="s">
        <v>26</v>
      </c>
      <c r="F5" s="8" t="s">
        <v>101</v>
      </c>
      <c r="G5" s="3"/>
    </row>
    <row r="6" spans="1:18" ht="14.5">
      <c r="A6" s="136" t="s">
        <v>34</v>
      </c>
      <c r="B6" s="98"/>
      <c r="C6" s="135"/>
      <c r="D6" s="2"/>
      <c r="E6" s="42" t="s">
        <v>27</v>
      </c>
      <c r="F6" s="42" t="s">
        <v>1</v>
      </c>
      <c r="G6" s="3"/>
    </row>
    <row r="7" spans="1:18" thickBot="1">
      <c r="A7" s="128" t="s">
        <v>33</v>
      </c>
      <c r="B7" s="129"/>
      <c r="C7" s="130"/>
      <c r="D7" s="2"/>
      <c r="E7" s="42" t="s">
        <v>28</v>
      </c>
      <c r="F7" s="42" t="s">
        <v>3</v>
      </c>
      <c r="G7" s="3"/>
    </row>
    <row r="8" spans="1:18" ht="15" customHeight="1" thickBot="1">
      <c r="A8" s="126" t="s">
        <v>2</v>
      </c>
      <c r="B8" s="127"/>
      <c r="C8" s="127"/>
      <c r="D8" s="2" t="s">
        <v>2</v>
      </c>
      <c r="E8" s="42" t="s">
        <v>29</v>
      </c>
      <c r="F8" s="43" t="s">
        <v>30</v>
      </c>
      <c r="G8" s="3"/>
      <c r="J8" s="89" t="str">
        <f>A4</f>
        <v>Poule UNIQUE</v>
      </c>
      <c r="K8" s="90"/>
      <c r="L8" s="90"/>
      <c r="M8" s="90"/>
      <c r="N8" s="90"/>
      <c r="O8" s="90"/>
      <c r="P8" s="90"/>
      <c r="Q8" s="90"/>
      <c r="R8" s="91"/>
    </row>
    <row r="9" spans="1:18" ht="14.5">
      <c r="A9" s="92"/>
      <c r="B9" s="93"/>
      <c r="C9" s="93"/>
      <c r="J9" s="4" t="s">
        <v>4</v>
      </c>
      <c r="K9" s="5" t="s">
        <v>5</v>
      </c>
      <c r="L9" s="5" t="s">
        <v>6</v>
      </c>
      <c r="M9" s="5" t="s">
        <v>39</v>
      </c>
      <c r="N9" s="5" t="s">
        <v>40</v>
      </c>
      <c r="O9" s="5" t="s">
        <v>7</v>
      </c>
      <c r="P9" s="5" t="s">
        <v>41</v>
      </c>
      <c r="Q9" s="5" t="s">
        <v>42</v>
      </c>
      <c r="R9" s="6" t="s">
        <v>8</v>
      </c>
    </row>
    <row r="10" spans="1:18" ht="16.5" customHeight="1" thickBot="1">
      <c r="H10" s="1"/>
      <c r="J10" s="7" t="str">
        <f>A5</f>
        <v>ACADEMIE FEMMES</v>
      </c>
      <c r="K10" s="8"/>
      <c r="L10" s="8"/>
      <c r="M10" s="8"/>
      <c r="N10" s="8"/>
      <c r="O10" s="9">
        <f>SUM(K10:N10)</f>
        <v>0</v>
      </c>
      <c r="P10" s="8">
        <f>E15+E16</f>
        <v>0</v>
      </c>
      <c r="Q10" s="10">
        <f>F15+F16</f>
        <v>0</v>
      </c>
      <c r="R10" s="11">
        <f>P10-Q10</f>
        <v>0</v>
      </c>
    </row>
    <row r="11" spans="1:18" ht="15.5">
      <c r="A11" s="94" t="s">
        <v>37</v>
      </c>
      <c r="B11" s="95"/>
      <c r="C11" s="95"/>
      <c r="D11" s="95"/>
      <c r="E11" s="95"/>
      <c r="F11" s="95"/>
      <c r="G11" s="96"/>
      <c r="H11" s="3"/>
      <c r="J11" s="7" t="str">
        <f>$A$6</f>
        <v>CGOSH FEMMES</v>
      </c>
      <c r="K11" s="8"/>
      <c r="L11" s="8"/>
      <c r="M11" s="8"/>
      <c r="N11" s="8"/>
      <c r="O11" s="9">
        <f>SUM(K11:N11)</f>
        <v>0</v>
      </c>
      <c r="P11" s="8">
        <f>F15+E17</f>
        <v>0</v>
      </c>
      <c r="Q11" s="8">
        <f>E15+F17</f>
        <v>0</v>
      </c>
      <c r="R11" s="11">
        <f>P11-Q11</f>
        <v>0</v>
      </c>
    </row>
    <row r="12" spans="1:18" ht="16" thickBot="1">
      <c r="A12" s="12" t="s">
        <v>9</v>
      </c>
      <c r="B12" s="13" t="s">
        <v>10</v>
      </c>
      <c r="C12" s="13" t="s">
        <v>11</v>
      </c>
      <c r="D12" s="97" t="s">
        <v>12</v>
      </c>
      <c r="E12" s="98"/>
      <c r="F12" s="98"/>
      <c r="G12" s="99"/>
      <c r="H12" s="3"/>
      <c r="J12" s="14" t="str">
        <f>A7</f>
        <v>ESPACE SUD FEMMES</v>
      </c>
      <c r="K12" s="15"/>
      <c r="L12" s="15"/>
      <c r="M12" s="15"/>
      <c r="N12" s="15"/>
      <c r="O12" s="16">
        <f>SUM(K12:N12)</f>
        <v>0</v>
      </c>
      <c r="P12" s="15">
        <f>F17+F16</f>
        <v>0</v>
      </c>
      <c r="Q12" s="15">
        <f>E16+E17</f>
        <v>0</v>
      </c>
      <c r="R12" s="17">
        <f>P12-Q12</f>
        <v>0</v>
      </c>
    </row>
    <row r="13" spans="1:18" ht="16" thickBot="1">
      <c r="A13" s="18"/>
      <c r="B13" s="19"/>
      <c r="C13" s="19"/>
      <c r="D13" s="20"/>
      <c r="E13" s="81" t="s">
        <v>13</v>
      </c>
      <c r="F13" s="82"/>
      <c r="G13" s="21"/>
      <c r="H13" s="3"/>
      <c r="J13" s="2" t="s">
        <v>2</v>
      </c>
      <c r="K13" s="3"/>
      <c r="L13" s="3"/>
      <c r="M13" s="3"/>
      <c r="N13" s="3"/>
      <c r="O13" s="22" t="s">
        <v>2</v>
      </c>
      <c r="P13" s="3" t="s">
        <v>2</v>
      </c>
      <c r="Q13" s="3" t="s">
        <v>14</v>
      </c>
      <c r="R13" s="3" t="s">
        <v>2</v>
      </c>
    </row>
    <row r="14" spans="1:18" ht="14.5">
      <c r="A14" s="83" t="s">
        <v>18</v>
      </c>
      <c r="B14" s="84"/>
      <c r="C14" s="84"/>
      <c r="D14" s="84"/>
      <c r="E14" s="84"/>
      <c r="F14" s="84"/>
      <c r="G14" s="85"/>
      <c r="H14" s="3"/>
    </row>
    <row r="15" spans="1:18" ht="15.5">
      <c r="A15" s="23">
        <v>1</v>
      </c>
      <c r="B15" s="24">
        <v>45421</v>
      </c>
      <c r="C15" s="25" t="s">
        <v>15</v>
      </c>
      <c r="D15" s="26" t="str">
        <f>A5</f>
        <v>ACADEMIE FEMMES</v>
      </c>
      <c r="E15" s="27"/>
      <c r="F15" s="27"/>
      <c r="G15" s="26" t="str">
        <f>A6</f>
        <v>CGOSH FEMMES</v>
      </c>
      <c r="H15" s="3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5.5">
      <c r="A16" s="23">
        <v>1</v>
      </c>
      <c r="B16" s="24">
        <v>45421</v>
      </c>
      <c r="C16" s="46" t="s">
        <v>49</v>
      </c>
      <c r="D16" s="26" t="str">
        <f>A5</f>
        <v>ACADEMIE FEMMES</v>
      </c>
      <c r="E16" s="27"/>
      <c r="F16" s="27"/>
      <c r="G16" s="26" t="str">
        <f>A7</f>
        <v>ESPACE SUD FEMMES</v>
      </c>
      <c r="J16" s="29"/>
      <c r="K16" s="28"/>
      <c r="L16" s="28"/>
      <c r="M16" s="28"/>
      <c r="N16" s="28"/>
      <c r="O16" s="28"/>
      <c r="P16" s="28"/>
      <c r="Q16" s="28"/>
      <c r="R16" s="28"/>
    </row>
    <row r="17" spans="1:27" ht="15.75" customHeight="1" thickBot="1">
      <c r="A17" s="30">
        <v>1</v>
      </c>
      <c r="B17" s="31">
        <v>45421</v>
      </c>
      <c r="C17" s="47" t="s">
        <v>50</v>
      </c>
      <c r="D17" s="32" t="str">
        <f>A6</f>
        <v>CGOSH FEMMES</v>
      </c>
      <c r="E17" s="33"/>
      <c r="F17" s="34"/>
      <c r="G17" s="32" t="str">
        <f>A7</f>
        <v>ESPACE SUD FEMMES</v>
      </c>
      <c r="H17" s="28"/>
      <c r="I17" s="35"/>
      <c r="J17" s="2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7" ht="15.5">
      <c r="A18" s="23">
        <v>2</v>
      </c>
      <c r="B18" s="24">
        <v>45422</v>
      </c>
      <c r="C18" s="46" t="s">
        <v>48</v>
      </c>
      <c r="D18" s="26" t="str">
        <f>A6</f>
        <v>CGOSH FEMMES</v>
      </c>
      <c r="E18" s="27"/>
      <c r="F18" s="27"/>
      <c r="G18" s="26" t="str">
        <f>A5</f>
        <v>ACADEMIE FEMMES</v>
      </c>
      <c r="H18" s="3"/>
      <c r="J18" s="28"/>
      <c r="K18" s="28"/>
      <c r="L18" s="28"/>
      <c r="M18" s="28"/>
      <c r="N18" s="28"/>
      <c r="O18" s="28"/>
      <c r="P18" s="28"/>
      <c r="Q18" s="28"/>
      <c r="R18" s="28"/>
    </row>
    <row r="19" spans="1:27" ht="15.5">
      <c r="A19" s="23">
        <v>2</v>
      </c>
      <c r="B19" s="24">
        <v>45422</v>
      </c>
      <c r="C19" s="46" t="s">
        <v>51</v>
      </c>
      <c r="D19" s="26" t="str">
        <f>A6</f>
        <v>CGOSH FEMMES</v>
      </c>
      <c r="E19" s="27"/>
      <c r="F19" s="27"/>
      <c r="G19" s="26" t="str">
        <f>A7</f>
        <v>ESPACE SUD FEMMES</v>
      </c>
      <c r="J19" s="29"/>
      <c r="K19" s="28"/>
      <c r="L19" s="28"/>
      <c r="M19" s="28"/>
      <c r="N19" s="28"/>
      <c r="O19" s="28"/>
      <c r="P19" s="28"/>
      <c r="Q19" s="28"/>
      <c r="R19" s="28"/>
    </row>
    <row r="20" spans="1:27" ht="15.75" customHeight="1" thickBot="1">
      <c r="A20" s="30">
        <v>2</v>
      </c>
      <c r="B20" s="31">
        <v>45422</v>
      </c>
      <c r="C20" s="47" t="s">
        <v>52</v>
      </c>
      <c r="D20" s="32" t="str">
        <f>A5</f>
        <v>ACADEMIE FEMMES</v>
      </c>
      <c r="E20" s="33"/>
      <c r="F20" s="34"/>
      <c r="G20" s="32" t="str">
        <f>A7</f>
        <v>ESPACE SUD FEMMES</v>
      </c>
      <c r="H20" s="28"/>
      <c r="I20" s="35"/>
      <c r="J20" s="2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7" ht="15.75" customHeight="1">
      <c r="H21" s="28"/>
      <c r="I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75" customHeight="1">
      <c r="H22" s="28"/>
      <c r="I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75" customHeight="1">
      <c r="H23" s="28"/>
      <c r="I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75" customHeight="1"/>
    <row r="25" spans="1:27" ht="15.75" customHeight="1"/>
    <row r="26" spans="1:27" ht="15.75" customHeight="1"/>
    <row r="27" spans="1:27" ht="15.75" customHeight="1"/>
    <row r="28" spans="1:27" ht="15.75" customHeight="1"/>
    <row r="29" spans="1:27" ht="15.75" customHeight="1"/>
    <row r="30" spans="1:27" ht="15.75" customHeight="1"/>
    <row r="31" spans="1:27" ht="15.75" customHeight="1"/>
    <row r="32" spans="1:2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13">
    <mergeCell ref="A7:C7"/>
    <mergeCell ref="A1:G2"/>
    <mergeCell ref="A4:C4"/>
    <mergeCell ref="E4:F4"/>
    <mergeCell ref="A5:C5"/>
    <mergeCell ref="A6:C6"/>
    <mergeCell ref="A14:G14"/>
    <mergeCell ref="A8:C8"/>
    <mergeCell ref="J8:R8"/>
    <mergeCell ref="A9:C9"/>
    <mergeCell ref="A11:G11"/>
    <mergeCell ref="D12:G12"/>
    <mergeCell ref="E13:F13"/>
  </mergeCells>
  <pageMargins left="0.7" right="0.7" top="0.75" bottom="0.75" header="0.3" footer="0.3"/>
  <ignoredErrors>
    <ignoredError sqref="J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BB5 HOMMES POULE A</vt:lpstr>
      <vt:lpstr>BB5 HOMMES POULE B</vt:lpstr>
      <vt:lpstr>BB5 HOMMES PHASE FINALE</vt:lpstr>
      <vt:lpstr>BB5 FEMMES POULE UNIQUE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Delannoy</dc:creator>
  <cp:lastModifiedBy>Frédéric Delannoy</cp:lastModifiedBy>
  <dcterms:created xsi:type="dcterms:W3CDTF">2024-04-01T13:54:37Z</dcterms:created>
  <dcterms:modified xsi:type="dcterms:W3CDTF">2024-04-30T12:17:19Z</dcterms:modified>
</cp:coreProperties>
</file>